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21000" windowHeight="13020" tabRatio="687" activeTab="0"/>
  </bookViews>
  <sheets>
    <sheet name="Simple operations" sheetId="1" r:id="rId1"/>
  </sheets>
  <definedNames>
    <definedName name="_xlnm.Print_Area" localSheetId="0">'Simple operations'!$A:$IV</definedName>
  </definedNames>
  <calcPr fullCalcOnLoad="1"/>
</workbook>
</file>

<file path=xl/sharedStrings.xml><?xml version="1.0" encoding="utf-8"?>
<sst xmlns="http://schemas.openxmlformats.org/spreadsheetml/2006/main" count="30" uniqueCount="25">
  <si>
    <t>unit</t>
  </si>
  <si>
    <t>ml</t>
  </si>
  <si>
    <t>Value</t>
  </si>
  <si>
    <t>Components of uncertainty</t>
  </si>
  <si>
    <t>°C</t>
  </si>
  <si>
    <t>Temperature and thermal expansion of water</t>
  </si>
  <si>
    <t>1/°C</t>
  </si>
  <si>
    <t>rep(±)</t>
  </si>
  <si>
    <t>temp(su)</t>
  </si>
  <si>
    <t>cal(±)</t>
  </si>
  <si>
    <t>rep(su)</t>
  </si>
  <si>
    <t>t</t>
  </si>
  <si>
    <t>g</t>
  </si>
  <si>
    <t>drift(±)</t>
  </si>
  <si>
    <t>Volume of the sample solution</t>
  </si>
  <si>
    <r>
      <t>V</t>
    </r>
    <r>
      <rPr>
        <vertAlign val="subscript"/>
        <sz val="10"/>
        <rFont val="Arial"/>
        <family val="2"/>
      </rPr>
      <t>50</t>
    </r>
  </si>
  <si>
    <t>Standard uncertainty</t>
  </si>
  <si>
    <t>Uncertainty Estimation: Simple operations</t>
  </si>
  <si>
    <t>mass measurement</t>
  </si>
  <si>
    <r>
      <t>V</t>
    </r>
    <r>
      <rPr>
        <vertAlign val="subscript"/>
        <sz val="10"/>
        <rFont val="Arial"/>
        <family val="2"/>
      </rPr>
      <t>10</t>
    </r>
  </si>
  <si>
    <t>Volume of the solution delivered by 10 ml volumetric pipette</t>
  </si>
  <si>
    <t>(±)</t>
  </si>
  <si>
    <t>m</t>
  </si>
  <si>
    <t>read(±)</t>
  </si>
  <si>
    <t>See the respective SMU files (or their PDF printouts) for comments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</si>
</sst>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00000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174" fontId="1" fillId="2" borderId="0" xfId="0" applyNumberFormat="1" applyFont="1" applyFill="1" applyAlignment="1">
      <alignment/>
    </xf>
    <xf numFmtId="173" fontId="1" fillId="2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175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N12" sqref="N12"/>
    </sheetView>
  </sheetViews>
  <sheetFormatPr defaultColWidth="9.140625" defaultRowHeight="12.75"/>
  <cols>
    <col min="1" max="1" width="15.7109375" style="7" customWidth="1"/>
    <col min="2" max="2" width="9.140625" style="1" customWidth="1"/>
    <col min="3" max="3" width="6.57421875" style="3" customWidth="1"/>
    <col min="4" max="4" width="11.57421875" style="7" customWidth="1"/>
    <col min="5" max="6" width="11.28125" style="7" customWidth="1"/>
    <col min="7" max="7" width="12.28125" style="7" customWidth="1"/>
    <col min="8" max="8" width="11.7109375" style="1" customWidth="1"/>
    <col min="9" max="16384" width="9.140625" style="7" customWidth="1"/>
  </cols>
  <sheetData>
    <row r="1" ht="18">
      <c r="A1" s="2" t="s">
        <v>17</v>
      </c>
    </row>
    <row r="2" ht="12.75">
      <c r="A2" s="7" t="s">
        <v>24</v>
      </c>
    </row>
    <row r="5" spans="2:8" ht="26.25" thickBot="1">
      <c r="B5" s="12" t="s">
        <v>2</v>
      </c>
      <c r="C5" s="11" t="s">
        <v>0</v>
      </c>
      <c r="D5" s="18" t="s">
        <v>3</v>
      </c>
      <c r="E5" s="18"/>
      <c r="F5" s="18"/>
      <c r="G5" s="18"/>
      <c r="H5" s="17" t="s">
        <v>16</v>
      </c>
    </row>
    <row r="6" spans="4:13" ht="12.75">
      <c r="D6" s="9"/>
      <c r="E6" s="9"/>
      <c r="F6" s="9"/>
      <c r="G6" s="9"/>
      <c r="M6" s="5"/>
    </row>
    <row r="7" ht="12.75">
      <c r="A7" s="1" t="s">
        <v>18</v>
      </c>
    </row>
    <row r="8" spans="4:6" ht="12.75">
      <c r="D8" s="3" t="s">
        <v>13</v>
      </c>
      <c r="E8" s="3" t="s">
        <v>10</v>
      </c>
      <c r="F8" s="3" t="s">
        <v>23</v>
      </c>
    </row>
    <row r="9" spans="1:8" ht="12.75">
      <c r="A9" s="10" t="s">
        <v>22</v>
      </c>
      <c r="B9" s="15">
        <v>0.324</v>
      </c>
      <c r="C9" s="3" t="s">
        <v>12</v>
      </c>
      <c r="D9" s="16">
        <v>0.0002</v>
      </c>
      <c r="E9" s="8">
        <v>0.00017</v>
      </c>
      <c r="F9" s="8">
        <v>5E-05</v>
      </c>
      <c r="H9" s="15">
        <f>SQRT(D9^2/3+E9^2+F9^2/3)</f>
        <v>0.00020752509888364508</v>
      </c>
    </row>
    <row r="12" ht="12.75">
      <c r="A12" s="1" t="s">
        <v>14</v>
      </c>
    </row>
    <row r="13" spans="4:6" ht="12.75">
      <c r="D13" s="3" t="s">
        <v>9</v>
      </c>
      <c r="E13" s="3" t="s">
        <v>7</v>
      </c>
      <c r="F13" s="3" t="s">
        <v>8</v>
      </c>
    </row>
    <row r="14" spans="1:8" ht="15.75">
      <c r="A14" s="13" t="s">
        <v>15</v>
      </c>
      <c r="B14" s="14">
        <v>50</v>
      </c>
      <c r="C14" s="3" t="s">
        <v>1</v>
      </c>
      <c r="D14" s="16">
        <v>0.06</v>
      </c>
      <c r="E14" s="8">
        <v>0.03</v>
      </c>
      <c r="F14" s="8">
        <f>B14*$H$28*$B$29</f>
        <v>0.024248711305964284</v>
      </c>
      <c r="H14" s="14">
        <f>SQRT((D14^2)/3+(E14^2)/3+F14^2)</f>
        <v>0.04569463863518345</v>
      </c>
    </row>
    <row r="15" ht="12.75">
      <c r="D15" s="6"/>
    </row>
    <row r="17" ht="12.75">
      <c r="A17" s="1" t="s">
        <v>20</v>
      </c>
    </row>
    <row r="18" ht="12.75">
      <c r="A18" s="1"/>
    </row>
    <row r="19" spans="4:6" ht="12.75">
      <c r="D19" s="3" t="s">
        <v>9</v>
      </c>
      <c r="E19" s="3" t="s">
        <v>10</v>
      </c>
      <c r="F19" s="3" t="s">
        <v>8</v>
      </c>
    </row>
    <row r="20" spans="1:8" ht="15.75">
      <c r="A20" s="10" t="s">
        <v>19</v>
      </c>
      <c r="B20" s="14">
        <v>10</v>
      </c>
      <c r="C20" s="3" t="s">
        <v>1</v>
      </c>
      <c r="D20" s="8">
        <v>0.03</v>
      </c>
      <c r="E20" s="8">
        <f>0.004*B20</f>
        <v>0.04</v>
      </c>
      <c r="F20" s="8">
        <f>B20*$H$28*$B$29</f>
        <v>0.004849742261192857</v>
      </c>
      <c r="H20" s="14">
        <f>SQRT(D20^2/3+E20^2+F20^2)</f>
        <v>0.043857952528589386</v>
      </c>
    </row>
    <row r="25" ht="12.75">
      <c r="A25" s="1" t="s">
        <v>5</v>
      </c>
    </row>
    <row r="27" spans="4:7" ht="12.75">
      <c r="D27" s="3" t="s">
        <v>21</v>
      </c>
      <c r="G27" s="9"/>
    </row>
    <row r="28" spans="1:8" ht="12.75">
      <c r="A28" s="3" t="s">
        <v>11</v>
      </c>
      <c r="B28" s="19">
        <v>20</v>
      </c>
      <c r="C28" s="3" t="s">
        <v>4</v>
      </c>
      <c r="D28" s="16">
        <v>4</v>
      </c>
      <c r="G28" s="9"/>
      <c r="H28" s="19">
        <f>D28/SQRT(3)</f>
        <v>2.3094010767585034</v>
      </c>
    </row>
    <row r="29" spans="1:7" ht="12.75">
      <c r="A29" s="3" t="s">
        <v>12</v>
      </c>
      <c r="B29" s="4">
        <v>0.00021</v>
      </c>
      <c r="C29" s="3" t="s">
        <v>6</v>
      </c>
      <c r="D29" s="9"/>
      <c r="G29" s="9"/>
    </row>
  </sheetData>
  <mergeCells count="1">
    <mergeCell ref="D5:G5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Ülikooli Katsekoda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Leito</dc:creator>
  <cp:keywords/>
  <dc:description/>
  <cp:lastModifiedBy>Ivo Leito</cp:lastModifiedBy>
  <cp:lastPrinted>2003-06-18T22:19:03Z</cp:lastPrinted>
  <dcterms:created xsi:type="dcterms:W3CDTF">2003-06-01T15:10:15Z</dcterms:created>
  <dcterms:modified xsi:type="dcterms:W3CDTF">2004-01-11T07:58:11Z</dcterms:modified>
  <cp:category/>
  <cp:version/>
  <cp:contentType/>
  <cp:contentStatus/>
</cp:coreProperties>
</file>